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aw Data" sheetId="1" r:id="rId4"/>
    <sheet state="visible" name="Monthly Cohorts (GRR %)" sheetId="2" r:id="rId5"/>
    <sheet state="visible" name="Segment Analysis" sheetId="3" r:id="rId6"/>
    <sheet state="visible" name="Root Cause Notes" sheetId="4" r:id="rId7"/>
    <sheet state="visible" name="Dashboard" sheetId="5" r:id="rId8"/>
  </sheets>
  <definedNames/>
  <calcPr/>
</workbook>
</file>

<file path=xl/sharedStrings.xml><?xml version="1.0" encoding="utf-8"?>
<sst xmlns="http://schemas.openxmlformats.org/spreadsheetml/2006/main" count="608" uniqueCount="148">
  <si>
    <t>CustomerID</t>
  </si>
  <si>
    <t>Starting MRR</t>
  </si>
  <si>
    <t>Acquisition Month</t>
  </si>
  <si>
    <t>Churn Month (YYYY-MM)</t>
  </si>
  <si>
    <t>Churn Type</t>
  </si>
  <si>
    <t>Plan</t>
  </si>
  <si>
    <t>Region</t>
  </si>
  <si>
    <t>Acquisition Channel</t>
  </si>
  <si>
    <t>Lifecycle Stage</t>
  </si>
  <si>
    <t>Product Area</t>
  </si>
  <si>
    <t>Payment Method</t>
  </si>
  <si>
    <t>Expansion $</t>
  </si>
  <si>
    <t>Contraction $</t>
  </si>
  <si>
    <t>Ending MRR</t>
  </si>
  <si>
    <t>CUST1000</t>
  </si>
  <si>
    <t>2024-05</t>
  </si>
  <si>
    <t>2024-10</t>
  </si>
  <si>
    <t>Voluntary</t>
  </si>
  <si>
    <t>Basic</t>
  </si>
  <si>
    <t>LATAM</t>
  </si>
  <si>
    <t>Referral</t>
  </si>
  <si>
    <t>Mature</t>
  </si>
  <si>
    <t>New Feature</t>
  </si>
  <si>
    <t>ACH</t>
  </si>
  <si>
    <t>CUST1001</t>
  </si>
  <si>
    <t>2024-06</t>
  </si>
  <si>
    <t>NA</t>
  </si>
  <si>
    <t>Sales</t>
  </si>
  <si>
    <t>Add-on</t>
  </si>
  <si>
    <t>CUST1002</t>
  </si>
  <si>
    <t>2024-02</t>
  </si>
  <si>
    <t>Pro</t>
  </si>
  <si>
    <t>Core</t>
  </si>
  <si>
    <t>Card</t>
  </si>
  <si>
    <t>CUST1003</t>
  </si>
  <si>
    <t>Involuntary</t>
  </si>
  <si>
    <t>EMEA</t>
  </si>
  <si>
    <t>Onboarding</t>
  </si>
  <si>
    <t>CUST1004</t>
  </si>
  <si>
    <t>2024-01</t>
  </si>
  <si>
    <t>2024-07</t>
  </si>
  <si>
    <t>Invoice</t>
  </si>
  <si>
    <t>CUST1005</t>
  </si>
  <si>
    <t>Organic</t>
  </si>
  <si>
    <t>CUST1006</t>
  </si>
  <si>
    <t>2024-04</t>
  </si>
  <si>
    <t>CUST1007</t>
  </si>
  <si>
    <t>CUST1008</t>
  </si>
  <si>
    <t>2024-03</t>
  </si>
  <si>
    <t>CUST1009</t>
  </si>
  <si>
    <t>CUST1010</t>
  </si>
  <si>
    <t>CUST1011</t>
  </si>
  <si>
    <t>CUST1012</t>
  </si>
  <si>
    <t>CUST1013</t>
  </si>
  <si>
    <t>2024-11</t>
  </si>
  <si>
    <t>CUST1014</t>
  </si>
  <si>
    <t>Paid</t>
  </si>
  <si>
    <t>CUST1015</t>
  </si>
  <si>
    <t>CUST1016</t>
  </si>
  <si>
    <t>CUST1017</t>
  </si>
  <si>
    <t>CUST1018</t>
  </si>
  <si>
    <t>Enterprise</t>
  </si>
  <si>
    <t>CUST1019</t>
  </si>
  <si>
    <t>CUST1020</t>
  </si>
  <si>
    <t>CUST1021</t>
  </si>
  <si>
    <t>CUST1022</t>
  </si>
  <si>
    <t>CUST1023</t>
  </si>
  <si>
    <t>2024-08</t>
  </si>
  <si>
    <t>CUST1024</t>
  </si>
  <si>
    <t>CUST1025</t>
  </si>
  <si>
    <t>CUST1026</t>
  </si>
  <si>
    <t>CUST1027</t>
  </si>
  <si>
    <t>CUST1028</t>
  </si>
  <si>
    <t>CUST1029</t>
  </si>
  <si>
    <t>CUST1030</t>
  </si>
  <si>
    <t>CUST1031</t>
  </si>
  <si>
    <t>CUST1032</t>
  </si>
  <si>
    <t>CUST1033</t>
  </si>
  <si>
    <t>CUST1034</t>
  </si>
  <si>
    <t>CUST1035</t>
  </si>
  <si>
    <t>CUST1036</t>
  </si>
  <si>
    <t>CUST1037</t>
  </si>
  <si>
    <t>CUST1038</t>
  </si>
  <si>
    <t>CUST1039</t>
  </si>
  <si>
    <t>CUST1040</t>
  </si>
  <si>
    <t>CUST1041</t>
  </si>
  <si>
    <t>CUST1042</t>
  </si>
  <si>
    <t>CUST1043</t>
  </si>
  <si>
    <t>CUST1044</t>
  </si>
  <si>
    <t>CUST1045</t>
  </si>
  <si>
    <t>CUST1046</t>
  </si>
  <si>
    <t>CUST1047</t>
  </si>
  <si>
    <t>CUST1048</t>
  </si>
  <si>
    <t>CUST1049</t>
  </si>
  <si>
    <t>CUST1050</t>
  </si>
  <si>
    <t>CUST1051</t>
  </si>
  <si>
    <t>CUST1052</t>
  </si>
  <si>
    <t>2024-09</t>
  </si>
  <si>
    <t>CUST1053</t>
  </si>
  <si>
    <t>CUST1054</t>
  </si>
  <si>
    <t>CUST1055</t>
  </si>
  <si>
    <t>CUST1056</t>
  </si>
  <si>
    <t>CUST1057</t>
  </si>
  <si>
    <t>CUST1058</t>
  </si>
  <si>
    <t>CUST1059</t>
  </si>
  <si>
    <t>Acquisition Month (Cohort)</t>
  </si>
  <si>
    <t>Acquired MRR (M0)</t>
  </si>
  <si>
    <t>M0 GRR (%)</t>
  </si>
  <si>
    <t>M1 GRR (%)</t>
  </si>
  <si>
    <t>M2 GRR (%)</t>
  </si>
  <si>
    <t>M3 GRR (%)</t>
  </si>
  <si>
    <t>M4 GRR (%)</t>
  </si>
  <si>
    <t>M5 GRR (%)</t>
  </si>
  <si>
    <t>M6 GRR (%)</t>
  </si>
  <si>
    <t>Segment</t>
  </si>
  <si>
    <t>Customers</t>
  </si>
  <si>
    <t>GRR (%)</t>
  </si>
  <si>
    <t>NRR (%)</t>
  </si>
  <si>
    <t>Voluntary Churn (count)</t>
  </si>
  <si>
    <t>Involuntary Churn (count)</t>
  </si>
  <si>
    <t>Hypothesis</t>
  </si>
  <si>
    <t>Metric Evidence</t>
  </si>
  <si>
    <t>Owner</t>
  </si>
  <si>
    <t>Next Action</t>
  </si>
  <si>
    <t>SMB</t>
  </si>
  <si>
    <t>Price sensitivity at renewal</t>
  </si>
  <si>
    <t>High voluntary churn in months 6-12</t>
  </si>
  <si>
    <t>Growth</t>
  </si>
  <si>
    <t>Test annual discount / trial extension</t>
  </si>
  <si>
    <t>Onboarding complexity</t>
  </si>
  <si>
    <t>Low activation rates by day 14</t>
  </si>
  <si>
    <t>Product</t>
  </si>
  <si>
    <t>Assign onboarding specialist/CS playbook</t>
  </si>
  <si>
    <t>Metric</t>
  </si>
  <si>
    <t>Value</t>
  </si>
  <si>
    <t>Notes</t>
  </si>
  <si>
    <t>Total Starting MRR</t>
  </si>
  <si>
    <t>Sum of Starting MRR</t>
  </si>
  <si>
    <t>Total Ending MRR</t>
  </si>
  <si>
    <t>Sum of Ending MRR</t>
  </si>
  <si>
    <t>Total Expansion $</t>
  </si>
  <si>
    <t>Sum of expansions</t>
  </si>
  <si>
    <t>Total Contraction $</t>
  </si>
  <si>
    <t>Sum of contractions</t>
  </si>
  <si>
    <t>Overall GRR (%)</t>
  </si>
  <si>
    <t>Ending MRR / Starting MRR</t>
  </si>
  <si>
    <t>Overall NRR (%)</t>
  </si>
  <si>
    <t>NRR = (End + Exp - Con)/Start *100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</si>
</sst>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1.0"/>
      <color theme="1"/>
      <name val="Calibri"/>
      <scheme val="minor"/>
    </font>
    <font>
      <b/>
      <color theme="1"/>
      <name val="Calibri"/>
      <scheme val="minor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>
      <c r="A2" s="2" t="s">
        <v>14</v>
      </c>
      <c r="B2" s="2">
        <v>100.0</v>
      </c>
      <c r="C2" s="2" t="s">
        <v>15</v>
      </c>
      <c r="D2" s="2" t="s">
        <v>16</v>
      </c>
      <c r="E2" s="2" t="s">
        <v>17</v>
      </c>
      <c r="F2" s="2" t="s">
        <v>18</v>
      </c>
      <c r="G2" s="2" t="s">
        <v>19</v>
      </c>
      <c r="H2" s="2" t="s">
        <v>20</v>
      </c>
      <c r="I2" s="2" t="s">
        <v>21</v>
      </c>
      <c r="J2" s="2" t="s">
        <v>22</v>
      </c>
      <c r="K2" s="2" t="s">
        <v>23</v>
      </c>
      <c r="L2" s="2">
        <v>125.0</v>
      </c>
      <c r="M2" s="2">
        <v>75.0</v>
      </c>
      <c r="N2" s="2">
        <v>0.0</v>
      </c>
    </row>
    <row r="3">
      <c r="A3" s="2" t="s">
        <v>24</v>
      </c>
      <c r="B3" s="2">
        <v>50.0</v>
      </c>
      <c r="C3" s="2" t="s">
        <v>25</v>
      </c>
      <c r="D3" s="2" t="s">
        <v>16</v>
      </c>
      <c r="E3" s="2" t="s">
        <v>17</v>
      </c>
      <c r="F3" s="2" t="s">
        <v>18</v>
      </c>
      <c r="G3" s="2" t="s">
        <v>26</v>
      </c>
      <c r="H3" s="2" t="s">
        <v>27</v>
      </c>
      <c r="I3" s="2" t="s">
        <v>21</v>
      </c>
      <c r="J3" s="2" t="s">
        <v>28</v>
      </c>
      <c r="K3" s="2" t="s">
        <v>23</v>
      </c>
      <c r="L3" s="2">
        <v>62.0</v>
      </c>
      <c r="M3" s="2">
        <v>12.0</v>
      </c>
      <c r="N3" s="2">
        <v>0.0</v>
      </c>
    </row>
    <row r="4">
      <c r="A4" s="2" t="s">
        <v>29</v>
      </c>
      <c r="B4" s="2">
        <v>100.0</v>
      </c>
      <c r="C4" s="2" t="s">
        <v>30</v>
      </c>
      <c r="F4" s="2" t="s">
        <v>31</v>
      </c>
      <c r="G4" s="2" t="s">
        <v>26</v>
      </c>
      <c r="H4" s="2" t="s">
        <v>27</v>
      </c>
      <c r="I4" s="2" t="s">
        <v>21</v>
      </c>
      <c r="J4" s="2" t="s">
        <v>32</v>
      </c>
      <c r="K4" s="2" t="s">
        <v>33</v>
      </c>
      <c r="L4" s="2">
        <v>150.0</v>
      </c>
      <c r="M4" s="2">
        <v>0.0</v>
      </c>
      <c r="N4" s="2">
        <v>250.0</v>
      </c>
    </row>
    <row r="5">
      <c r="A5" s="2" t="s">
        <v>34</v>
      </c>
      <c r="B5" s="2">
        <v>100.0</v>
      </c>
      <c r="C5" s="2" t="s">
        <v>15</v>
      </c>
      <c r="D5" s="2" t="s">
        <v>25</v>
      </c>
      <c r="E5" s="2" t="s">
        <v>35</v>
      </c>
      <c r="F5" s="2" t="s">
        <v>18</v>
      </c>
      <c r="G5" s="2" t="s">
        <v>36</v>
      </c>
      <c r="H5" s="2" t="s">
        <v>27</v>
      </c>
      <c r="I5" s="2" t="s">
        <v>37</v>
      </c>
      <c r="J5" s="2" t="s">
        <v>22</v>
      </c>
      <c r="K5" s="2" t="s">
        <v>23</v>
      </c>
      <c r="L5" s="2">
        <v>0.0</v>
      </c>
      <c r="M5" s="2">
        <v>25.0</v>
      </c>
      <c r="N5" s="2">
        <v>0.0</v>
      </c>
    </row>
    <row r="6">
      <c r="A6" s="2" t="s">
        <v>38</v>
      </c>
      <c r="B6" s="2">
        <v>500.0</v>
      </c>
      <c r="C6" s="2" t="s">
        <v>39</v>
      </c>
      <c r="D6" s="2" t="s">
        <v>40</v>
      </c>
      <c r="E6" s="2" t="s">
        <v>35</v>
      </c>
      <c r="F6" s="2" t="s">
        <v>31</v>
      </c>
      <c r="G6" s="2" t="s">
        <v>19</v>
      </c>
      <c r="H6" s="2" t="s">
        <v>20</v>
      </c>
      <c r="I6" s="2" t="s">
        <v>37</v>
      </c>
      <c r="J6" s="2" t="s">
        <v>32</v>
      </c>
      <c r="K6" s="2" t="s">
        <v>41</v>
      </c>
      <c r="L6" s="2">
        <v>0.0</v>
      </c>
      <c r="M6" s="2">
        <v>250.0</v>
      </c>
      <c r="N6" s="2">
        <v>0.0</v>
      </c>
    </row>
    <row r="7">
      <c r="A7" s="2" t="s">
        <v>42</v>
      </c>
      <c r="B7" s="2">
        <v>100.0</v>
      </c>
      <c r="C7" s="2" t="s">
        <v>25</v>
      </c>
      <c r="F7" s="2" t="s">
        <v>18</v>
      </c>
      <c r="G7" s="2" t="s">
        <v>19</v>
      </c>
      <c r="H7" s="2" t="s">
        <v>43</v>
      </c>
      <c r="I7" s="2" t="s">
        <v>21</v>
      </c>
      <c r="J7" s="2" t="s">
        <v>32</v>
      </c>
      <c r="K7" s="2" t="s">
        <v>33</v>
      </c>
      <c r="L7" s="2">
        <v>75.0</v>
      </c>
      <c r="M7" s="2">
        <v>0.0</v>
      </c>
      <c r="N7" s="2">
        <v>175.0</v>
      </c>
    </row>
    <row r="8">
      <c r="A8" s="2" t="s">
        <v>44</v>
      </c>
      <c r="B8" s="2">
        <v>50.0</v>
      </c>
      <c r="C8" s="2" t="s">
        <v>45</v>
      </c>
      <c r="D8" s="2" t="s">
        <v>40</v>
      </c>
      <c r="E8" s="2" t="s">
        <v>17</v>
      </c>
      <c r="F8" s="2" t="s">
        <v>18</v>
      </c>
      <c r="G8" s="2" t="s">
        <v>26</v>
      </c>
      <c r="H8" s="2" t="s">
        <v>43</v>
      </c>
      <c r="I8" s="2" t="s">
        <v>37</v>
      </c>
      <c r="J8" s="2" t="s">
        <v>28</v>
      </c>
      <c r="K8" s="2" t="s">
        <v>23</v>
      </c>
      <c r="L8" s="2">
        <v>0.0</v>
      </c>
      <c r="M8" s="2">
        <v>12.0</v>
      </c>
      <c r="N8" s="2">
        <v>0.0</v>
      </c>
    </row>
    <row r="9">
      <c r="A9" s="2" t="s">
        <v>46</v>
      </c>
      <c r="B9" s="2">
        <v>100.0</v>
      </c>
      <c r="C9" s="2" t="s">
        <v>30</v>
      </c>
      <c r="F9" s="2" t="s">
        <v>18</v>
      </c>
      <c r="G9" s="2" t="s">
        <v>26</v>
      </c>
      <c r="H9" s="2" t="s">
        <v>20</v>
      </c>
      <c r="I9" s="2" t="s">
        <v>21</v>
      </c>
      <c r="J9" s="2" t="s">
        <v>22</v>
      </c>
      <c r="K9" s="2" t="s">
        <v>41</v>
      </c>
      <c r="L9" s="2">
        <v>0.0</v>
      </c>
      <c r="M9" s="2">
        <v>0.0</v>
      </c>
      <c r="N9" s="2">
        <v>100.0</v>
      </c>
    </row>
    <row r="10">
      <c r="A10" s="2" t="s">
        <v>47</v>
      </c>
      <c r="B10" s="2">
        <v>250.0</v>
      </c>
      <c r="C10" s="2" t="s">
        <v>48</v>
      </c>
      <c r="D10" s="2" t="s">
        <v>40</v>
      </c>
      <c r="E10" s="2" t="s">
        <v>35</v>
      </c>
      <c r="F10" s="2" t="s">
        <v>18</v>
      </c>
      <c r="G10" s="2" t="s">
        <v>26</v>
      </c>
      <c r="H10" s="2" t="s">
        <v>27</v>
      </c>
      <c r="I10" s="2" t="s">
        <v>21</v>
      </c>
      <c r="J10" s="2" t="s">
        <v>32</v>
      </c>
      <c r="K10" s="2" t="s">
        <v>33</v>
      </c>
      <c r="L10" s="2">
        <v>0.0</v>
      </c>
      <c r="M10" s="2">
        <v>0.0</v>
      </c>
      <c r="N10" s="2">
        <v>0.0</v>
      </c>
    </row>
    <row r="11">
      <c r="A11" s="2" t="s">
        <v>49</v>
      </c>
      <c r="B11" s="2">
        <v>500.0</v>
      </c>
      <c r="C11" s="2" t="s">
        <v>39</v>
      </c>
      <c r="D11" s="2" t="s">
        <v>45</v>
      </c>
      <c r="E11" s="2" t="s">
        <v>35</v>
      </c>
      <c r="F11" s="2" t="s">
        <v>18</v>
      </c>
      <c r="G11" s="2" t="s">
        <v>19</v>
      </c>
      <c r="H11" s="2" t="s">
        <v>27</v>
      </c>
      <c r="I11" s="2" t="s">
        <v>37</v>
      </c>
      <c r="J11" s="2" t="s">
        <v>32</v>
      </c>
      <c r="K11" s="2" t="s">
        <v>33</v>
      </c>
      <c r="L11" s="2">
        <v>250.0</v>
      </c>
      <c r="M11" s="2">
        <v>0.0</v>
      </c>
      <c r="N11" s="2">
        <v>0.0</v>
      </c>
    </row>
    <row r="12">
      <c r="A12" s="2" t="s">
        <v>50</v>
      </c>
      <c r="B12" s="2">
        <v>50.0</v>
      </c>
      <c r="C12" s="2" t="s">
        <v>25</v>
      </c>
      <c r="D12" s="2" t="s">
        <v>16</v>
      </c>
      <c r="E12" s="2" t="s">
        <v>17</v>
      </c>
      <c r="F12" s="2" t="s">
        <v>18</v>
      </c>
      <c r="G12" s="2" t="s">
        <v>26</v>
      </c>
      <c r="H12" s="2" t="s">
        <v>27</v>
      </c>
      <c r="I12" s="2" t="s">
        <v>37</v>
      </c>
      <c r="J12" s="2" t="s">
        <v>32</v>
      </c>
      <c r="K12" s="2" t="s">
        <v>33</v>
      </c>
      <c r="L12" s="2">
        <v>0.0</v>
      </c>
      <c r="M12" s="2">
        <v>0.0</v>
      </c>
      <c r="N12" s="2">
        <v>0.0</v>
      </c>
    </row>
    <row r="13">
      <c r="A13" s="2" t="s">
        <v>51</v>
      </c>
      <c r="B13" s="2">
        <v>50.0</v>
      </c>
      <c r="C13" s="2" t="s">
        <v>48</v>
      </c>
      <c r="F13" s="2" t="s">
        <v>18</v>
      </c>
      <c r="G13" s="2" t="s">
        <v>19</v>
      </c>
      <c r="H13" s="2" t="s">
        <v>43</v>
      </c>
      <c r="I13" s="2" t="s">
        <v>21</v>
      </c>
      <c r="J13" s="2" t="s">
        <v>22</v>
      </c>
      <c r="K13" s="2" t="s">
        <v>23</v>
      </c>
      <c r="L13" s="2">
        <v>12.0</v>
      </c>
      <c r="M13" s="2">
        <v>25.0</v>
      </c>
      <c r="N13" s="2">
        <v>37.0</v>
      </c>
    </row>
    <row r="14">
      <c r="A14" s="2" t="s">
        <v>52</v>
      </c>
      <c r="B14" s="2">
        <v>100.0</v>
      </c>
      <c r="C14" s="2" t="s">
        <v>25</v>
      </c>
      <c r="F14" s="2" t="s">
        <v>31</v>
      </c>
      <c r="G14" s="2" t="s">
        <v>26</v>
      </c>
      <c r="H14" s="2" t="s">
        <v>27</v>
      </c>
      <c r="I14" s="2" t="s">
        <v>37</v>
      </c>
      <c r="J14" s="2" t="s">
        <v>28</v>
      </c>
      <c r="K14" s="2" t="s">
        <v>41</v>
      </c>
      <c r="L14" s="2">
        <v>150.0</v>
      </c>
      <c r="M14" s="2">
        <v>0.0</v>
      </c>
      <c r="N14" s="2">
        <v>250.0</v>
      </c>
    </row>
    <row r="15">
      <c r="A15" s="2" t="s">
        <v>53</v>
      </c>
      <c r="B15" s="2">
        <v>100.0</v>
      </c>
      <c r="C15" s="2" t="s">
        <v>15</v>
      </c>
      <c r="D15" s="2" t="s">
        <v>54</v>
      </c>
      <c r="E15" s="2" t="s">
        <v>35</v>
      </c>
      <c r="F15" s="2" t="s">
        <v>18</v>
      </c>
      <c r="G15" s="2" t="s">
        <v>26</v>
      </c>
      <c r="H15" s="2" t="s">
        <v>43</v>
      </c>
      <c r="I15" s="2" t="s">
        <v>21</v>
      </c>
      <c r="J15" s="2" t="s">
        <v>32</v>
      </c>
      <c r="K15" s="2" t="s">
        <v>33</v>
      </c>
      <c r="L15" s="2">
        <v>0.0</v>
      </c>
      <c r="M15" s="2">
        <v>50.0</v>
      </c>
      <c r="N15" s="2">
        <v>0.0</v>
      </c>
    </row>
    <row r="16">
      <c r="A16" s="2" t="s">
        <v>55</v>
      </c>
      <c r="B16" s="2">
        <v>100.0</v>
      </c>
      <c r="C16" s="2" t="s">
        <v>25</v>
      </c>
      <c r="D16" s="2" t="s">
        <v>16</v>
      </c>
      <c r="E16" s="2" t="s">
        <v>17</v>
      </c>
      <c r="F16" s="2" t="s">
        <v>18</v>
      </c>
      <c r="G16" s="2" t="s">
        <v>36</v>
      </c>
      <c r="H16" s="2" t="s">
        <v>56</v>
      </c>
      <c r="I16" s="2" t="s">
        <v>37</v>
      </c>
      <c r="J16" s="2" t="s">
        <v>22</v>
      </c>
      <c r="K16" s="2" t="s">
        <v>23</v>
      </c>
      <c r="L16" s="2">
        <v>175.0</v>
      </c>
      <c r="M16" s="2">
        <v>0.0</v>
      </c>
      <c r="N16" s="2">
        <v>0.0</v>
      </c>
    </row>
    <row r="17">
      <c r="A17" s="2" t="s">
        <v>57</v>
      </c>
      <c r="B17" s="2">
        <v>50.0</v>
      </c>
      <c r="C17" s="2" t="s">
        <v>25</v>
      </c>
      <c r="F17" s="2" t="s">
        <v>18</v>
      </c>
      <c r="G17" s="2" t="s">
        <v>36</v>
      </c>
      <c r="H17" s="2" t="s">
        <v>56</v>
      </c>
      <c r="I17" s="2" t="s">
        <v>21</v>
      </c>
      <c r="J17" s="2" t="s">
        <v>32</v>
      </c>
      <c r="K17" s="2" t="s">
        <v>23</v>
      </c>
      <c r="L17" s="2">
        <v>25.0</v>
      </c>
      <c r="M17" s="2">
        <v>0.0</v>
      </c>
      <c r="N17" s="2">
        <v>75.0</v>
      </c>
    </row>
    <row r="18">
      <c r="A18" s="2" t="s">
        <v>58</v>
      </c>
      <c r="B18" s="2">
        <v>250.0</v>
      </c>
      <c r="C18" s="2" t="s">
        <v>15</v>
      </c>
      <c r="F18" s="2" t="s">
        <v>31</v>
      </c>
      <c r="G18" s="2" t="s">
        <v>26</v>
      </c>
      <c r="H18" s="2" t="s">
        <v>27</v>
      </c>
      <c r="I18" s="2" t="s">
        <v>21</v>
      </c>
      <c r="J18" s="2" t="s">
        <v>22</v>
      </c>
      <c r="K18" s="2" t="s">
        <v>23</v>
      </c>
      <c r="L18" s="2">
        <v>250.0</v>
      </c>
      <c r="M18" s="2">
        <v>62.0</v>
      </c>
      <c r="N18" s="2">
        <v>438.0</v>
      </c>
    </row>
    <row r="19">
      <c r="A19" s="2" t="s">
        <v>59</v>
      </c>
      <c r="B19" s="2">
        <v>100.0</v>
      </c>
      <c r="C19" s="2" t="s">
        <v>39</v>
      </c>
      <c r="F19" s="2" t="s">
        <v>18</v>
      </c>
      <c r="G19" s="2" t="s">
        <v>36</v>
      </c>
      <c r="H19" s="2" t="s">
        <v>20</v>
      </c>
      <c r="I19" s="2" t="s">
        <v>37</v>
      </c>
      <c r="J19" s="2" t="s">
        <v>22</v>
      </c>
      <c r="K19" s="2" t="s">
        <v>23</v>
      </c>
      <c r="L19" s="2">
        <v>175.0</v>
      </c>
      <c r="M19" s="2">
        <v>0.0</v>
      </c>
      <c r="N19" s="2">
        <v>275.0</v>
      </c>
    </row>
    <row r="20">
      <c r="A20" s="2" t="s">
        <v>60</v>
      </c>
      <c r="B20" s="2">
        <v>250.0</v>
      </c>
      <c r="C20" s="2" t="s">
        <v>15</v>
      </c>
      <c r="F20" s="2" t="s">
        <v>61</v>
      </c>
      <c r="G20" s="2" t="s">
        <v>26</v>
      </c>
      <c r="H20" s="2" t="s">
        <v>20</v>
      </c>
      <c r="I20" s="2" t="s">
        <v>37</v>
      </c>
      <c r="J20" s="2" t="s">
        <v>22</v>
      </c>
      <c r="K20" s="2" t="s">
        <v>33</v>
      </c>
      <c r="L20" s="2">
        <v>62.0</v>
      </c>
      <c r="M20" s="2">
        <v>0.0</v>
      </c>
      <c r="N20" s="2">
        <v>312.0</v>
      </c>
    </row>
    <row r="21" ht="15.75" customHeight="1">
      <c r="A21" s="2" t="s">
        <v>62</v>
      </c>
      <c r="B21" s="2">
        <v>50.0</v>
      </c>
      <c r="C21" s="2" t="s">
        <v>25</v>
      </c>
      <c r="F21" s="2" t="s">
        <v>18</v>
      </c>
      <c r="G21" s="2" t="s">
        <v>26</v>
      </c>
      <c r="H21" s="2" t="s">
        <v>20</v>
      </c>
      <c r="I21" s="2" t="s">
        <v>21</v>
      </c>
      <c r="J21" s="2" t="s">
        <v>32</v>
      </c>
      <c r="K21" s="2" t="s">
        <v>41</v>
      </c>
      <c r="L21" s="2">
        <v>0.0</v>
      </c>
      <c r="M21" s="2">
        <v>12.0</v>
      </c>
      <c r="N21" s="2">
        <v>38.0</v>
      </c>
    </row>
    <row r="22" ht="15.75" customHeight="1">
      <c r="A22" s="2" t="s">
        <v>63</v>
      </c>
      <c r="B22" s="2">
        <v>50.0</v>
      </c>
      <c r="C22" s="2" t="s">
        <v>15</v>
      </c>
      <c r="F22" s="2" t="s">
        <v>18</v>
      </c>
      <c r="G22" s="2" t="s">
        <v>26</v>
      </c>
      <c r="H22" s="2" t="s">
        <v>27</v>
      </c>
      <c r="I22" s="2" t="s">
        <v>21</v>
      </c>
      <c r="J22" s="2" t="s">
        <v>32</v>
      </c>
      <c r="K22" s="2" t="s">
        <v>23</v>
      </c>
      <c r="L22" s="2">
        <v>12.0</v>
      </c>
      <c r="M22" s="2">
        <v>0.0</v>
      </c>
      <c r="N22" s="2">
        <v>62.0</v>
      </c>
    </row>
    <row r="23" ht="15.75" customHeight="1">
      <c r="A23" s="2" t="s">
        <v>64</v>
      </c>
      <c r="B23" s="2">
        <v>500.0</v>
      </c>
      <c r="C23" s="2" t="s">
        <v>30</v>
      </c>
      <c r="D23" s="2" t="s">
        <v>40</v>
      </c>
      <c r="E23" s="2" t="s">
        <v>17</v>
      </c>
      <c r="F23" s="2" t="s">
        <v>18</v>
      </c>
      <c r="G23" s="2" t="s">
        <v>36</v>
      </c>
      <c r="H23" s="2" t="s">
        <v>20</v>
      </c>
      <c r="I23" s="2" t="s">
        <v>37</v>
      </c>
      <c r="J23" s="2" t="s">
        <v>32</v>
      </c>
      <c r="K23" s="2" t="s">
        <v>23</v>
      </c>
      <c r="L23" s="2">
        <v>0.0</v>
      </c>
      <c r="M23" s="2">
        <v>0.0</v>
      </c>
      <c r="N23" s="2">
        <v>0.0</v>
      </c>
    </row>
    <row r="24" ht="15.75" customHeight="1">
      <c r="A24" s="2" t="s">
        <v>65</v>
      </c>
      <c r="B24" s="2">
        <v>100.0</v>
      </c>
      <c r="C24" s="2" t="s">
        <v>30</v>
      </c>
      <c r="F24" s="2" t="s">
        <v>31</v>
      </c>
      <c r="G24" s="2" t="s">
        <v>19</v>
      </c>
      <c r="H24" s="2" t="s">
        <v>43</v>
      </c>
      <c r="I24" s="2" t="s">
        <v>21</v>
      </c>
      <c r="J24" s="2" t="s">
        <v>28</v>
      </c>
      <c r="K24" s="2" t="s">
        <v>33</v>
      </c>
      <c r="L24" s="2">
        <v>0.0</v>
      </c>
      <c r="M24" s="2">
        <v>0.0</v>
      </c>
      <c r="N24" s="2">
        <v>100.0</v>
      </c>
    </row>
    <row r="25" ht="15.75" customHeight="1">
      <c r="A25" s="2" t="s">
        <v>66</v>
      </c>
      <c r="B25" s="2">
        <v>1000.0</v>
      </c>
      <c r="C25" s="2" t="s">
        <v>15</v>
      </c>
      <c r="D25" s="2" t="s">
        <v>67</v>
      </c>
      <c r="E25" s="2" t="s">
        <v>35</v>
      </c>
      <c r="F25" s="2" t="s">
        <v>18</v>
      </c>
      <c r="G25" s="2" t="s">
        <v>36</v>
      </c>
      <c r="H25" s="2" t="s">
        <v>27</v>
      </c>
      <c r="I25" s="2" t="s">
        <v>21</v>
      </c>
      <c r="J25" s="2" t="s">
        <v>28</v>
      </c>
      <c r="K25" s="2" t="s">
        <v>23</v>
      </c>
      <c r="L25" s="2">
        <v>0.0</v>
      </c>
      <c r="M25" s="2">
        <v>500.0</v>
      </c>
      <c r="N25" s="2">
        <v>0.0</v>
      </c>
    </row>
    <row r="26" ht="15.75" customHeight="1">
      <c r="A26" s="2" t="s">
        <v>68</v>
      </c>
      <c r="B26" s="2">
        <v>50.0</v>
      </c>
      <c r="C26" s="2" t="s">
        <v>45</v>
      </c>
      <c r="D26" s="2" t="s">
        <v>15</v>
      </c>
      <c r="E26" s="2" t="s">
        <v>17</v>
      </c>
      <c r="F26" s="2" t="s">
        <v>61</v>
      </c>
      <c r="G26" s="2" t="s">
        <v>36</v>
      </c>
      <c r="H26" s="2" t="s">
        <v>20</v>
      </c>
      <c r="I26" s="2" t="s">
        <v>37</v>
      </c>
      <c r="J26" s="2" t="s">
        <v>32</v>
      </c>
      <c r="K26" s="2" t="s">
        <v>41</v>
      </c>
      <c r="L26" s="2">
        <v>0.0</v>
      </c>
      <c r="M26" s="2">
        <v>12.0</v>
      </c>
      <c r="N26" s="2">
        <v>0.0</v>
      </c>
    </row>
    <row r="27" ht="15.75" customHeight="1">
      <c r="A27" s="2" t="s">
        <v>69</v>
      </c>
      <c r="B27" s="2">
        <v>100.0</v>
      </c>
      <c r="C27" s="2" t="s">
        <v>25</v>
      </c>
      <c r="F27" s="2" t="s">
        <v>31</v>
      </c>
      <c r="G27" s="2" t="s">
        <v>26</v>
      </c>
      <c r="H27" s="2" t="s">
        <v>56</v>
      </c>
      <c r="I27" s="2" t="s">
        <v>37</v>
      </c>
      <c r="J27" s="2" t="s">
        <v>32</v>
      </c>
      <c r="K27" s="2" t="s">
        <v>41</v>
      </c>
      <c r="L27" s="2">
        <v>50.0</v>
      </c>
      <c r="M27" s="2">
        <v>0.0</v>
      </c>
      <c r="N27" s="2">
        <v>150.0</v>
      </c>
    </row>
    <row r="28" ht="15.75" customHeight="1">
      <c r="A28" s="2" t="s">
        <v>70</v>
      </c>
      <c r="B28" s="2">
        <v>250.0</v>
      </c>
      <c r="C28" s="2" t="s">
        <v>15</v>
      </c>
      <c r="F28" s="2" t="s">
        <v>31</v>
      </c>
      <c r="G28" s="2" t="s">
        <v>19</v>
      </c>
      <c r="H28" s="2" t="s">
        <v>56</v>
      </c>
      <c r="I28" s="2" t="s">
        <v>21</v>
      </c>
      <c r="J28" s="2" t="s">
        <v>32</v>
      </c>
      <c r="K28" s="2" t="s">
        <v>23</v>
      </c>
      <c r="L28" s="2">
        <v>250.0</v>
      </c>
      <c r="M28" s="2">
        <v>0.0</v>
      </c>
      <c r="N28" s="2">
        <v>500.0</v>
      </c>
    </row>
    <row r="29" ht="15.75" customHeight="1">
      <c r="A29" s="2" t="s">
        <v>71</v>
      </c>
      <c r="B29" s="2">
        <v>1000.0</v>
      </c>
      <c r="C29" s="2" t="s">
        <v>25</v>
      </c>
      <c r="F29" s="2" t="s">
        <v>18</v>
      </c>
      <c r="G29" s="2" t="s">
        <v>36</v>
      </c>
      <c r="H29" s="2" t="s">
        <v>27</v>
      </c>
      <c r="I29" s="2" t="s">
        <v>37</v>
      </c>
      <c r="J29" s="2" t="s">
        <v>28</v>
      </c>
      <c r="K29" s="2" t="s">
        <v>33</v>
      </c>
      <c r="L29" s="2">
        <v>1000.0</v>
      </c>
      <c r="M29" s="2">
        <v>0.0</v>
      </c>
      <c r="N29" s="2">
        <v>2000.0</v>
      </c>
    </row>
    <row r="30" ht="15.75" customHeight="1">
      <c r="A30" s="2" t="s">
        <v>72</v>
      </c>
      <c r="B30" s="2">
        <v>250.0</v>
      </c>
      <c r="C30" s="2" t="s">
        <v>45</v>
      </c>
      <c r="D30" s="2" t="s">
        <v>25</v>
      </c>
      <c r="E30" s="2" t="s">
        <v>35</v>
      </c>
      <c r="F30" s="2" t="s">
        <v>18</v>
      </c>
      <c r="G30" s="2" t="s">
        <v>19</v>
      </c>
      <c r="H30" s="2" t="s">
        <v>27</v>
      </c>
      <c r="I30" s="2" t="s">
        <v>37</v>
      </c>
      <c r="J30" s="2" t="s">
        <v>22</v>
      </c>
      <c r="K30" s="2" t="s">
        <v>23</v>
      </c>
      <c r="L30" s="2">
        <v>0.0</v>
      </c>
      <c r="M30" s="2">
        <v>0.0</v>
      </c>
      <c r="N30" s="2">
        <v>0.0</v>
      </c>
    </row>
    <row r="31" ht="15.75" customHeight="1">
      <c r="A31" s="2" t="s">
        <v>73</v>
      </c>
      <c r="B31" s="2">
        <v>250.0</v>
      </c>
      <c r="C31" s="2" t="s">
        <v>45</v>
      </c>
      <c r="D31" s="2" t="s">
        <v>15</v>
      </c>
      <c r="E31" s="2" t="s">
        <v>35</v>
      </c>
      <c r="F31" s="2" t="s">
        <v>18</v>
      </c>
      <c r="G31" s="2" t="s">
        <v>19</v>
      </c>
      <c r="H31" s="2" t="s">
        <v>43</v>
      </c>
      <c r="I31" s="2" t="s">
        <v>21</v>
      </c>
      <c r="J31" s="2" t="s">
        <v>32</v>
      </c>
      <c r="K31" s="2" t="s">
        <v>41</v>
      </c>
      <c r="L31" s="2">
        <v>124.0</v>
      </c>
      <c r="M31" s="2">
        <v>125.0</v>
      </c>
      <c r="N31" s="2">
        <v>0.0</v>
      </c>
    </row>
    <row r="32" ht="15.75" customHeight="1">
      <c r="A32" s="2" t="s">
        <v>74</v>
      </c>
      <c r="B32" s="2">
        <v>250.0</v>
      </c>
      <c r="C32" s="2" t="s">
        <v>25</v>
      </c>
      <c r="D32" s="2" t="s">
        <v>54</v>
      </c>
      <c r="E32" s="2" t="s">
        <v>17</v>
      </c>
      <c r="F32" s="2" t="s">
        <v>31</v>
      </c>
      <c r="G32" s="2" t="s">
        <v>19</v>
      </c>
      <c r="H32" s="2" t="s">
        <v>20</v>
      </c>
      <c r="I32" s="2" t="s">
        <v>21</v>
      </c>
      <c r="J32" s="2" t="s">
        <v>22</v>
      </c>
      <c r="K32" s="2" t="s">
        <v>41</v>
      </c>
      <c r="L32" s="2">
        <v>250.0</v>
      </c>
      <c r="M32" s="2">
        <v>0.0</v>
      </c>
      <c r="N32" s="2">
        <v>0.0</v>
      </c>
    </row>
    <row r="33" ht="15.75" customHeight="1">
      <c r="A33" s="2" t="s">
        <v>75</v>
      </c>
      <c r="B33" s="2">
        <v>50.0</v>
      </c>
      <c r="C33" s="2" t="s">
        <v>30</v>
      </c>
      <c r="F33" s="2" t="s">
        <v>18</v>
      </c>
      <c r="G33" s="2" t="s">
        <v>19</v>
      </c>
      <c r="H33" s="2" t="s">
        <v>27</v>
      </c>
      <c r="I33" s="2" t="s">
        <v>37</v>
      </c>
      <c r="J33" s="2" t="s">
        <v>28</v>
      </c>
      <c r="K33" s="2" t="s">
        <v>23</v>
      </c>
      <c r="L33" s="2">
        <v>37.0</v>
      </c>
      <c r="M33" s="2">
        <v>0.0</v>
      </c>
      <c r="N33" s="2">
        <v>87.0</v>
      </c>
    </row>
    <row r="34" ht="15.75" customHeight="1">
      <c r="A34" s="2" t="s">
        <v>76</v>
      </c>
      <c r="B34" s="2">
        <v>100.0</v>
      </c>
      <c r="C34" s="2" t="s">
        <v>39</v>
      </c>
      <c r="F34" s="2" t="s">
        <v>18</v>
      </c>
      <c r="G34" s="2" t="s">
        <v>36</v>
      </c>
      <c r="H34" s="2" t="s">
        <v>56</v>
      </c>
      <c r="I34" s="2" t="s">
        <v>37</v>
      </c>
      <c r="J34" s="2" t="s">
        <v>22</v>
      </c>
      <c r="K34" s="2" t="s">
        <v>33</v>
      </c>
      <c r="L34" s="2">
        <v>25.0</v>
      </c>
      <c r="M34" s="2">
        <v>0.0</v>
      </c>
      <c r="N34" s="2">
        <v>125.0</v>
      </c>
    </row>
    <row r="35" ht="15.75" customHeight="1">
      <c r="A35" s="2" t="s">
        <v>77</v>
      </c>
      <c r="B35" s="2">
        <v>50.0</v>
      </c>
      <c r="C35" s="2" t="s">
        <v>48</v>
      </c>
      <c r="D35" s="2" t="s">
        <v>67</v>
      </c>
      <c r="E35" s="2" t="s">
        <v>35</v>
      </c>
      <c r="F35" s="2" t="s">
        <v>18</v>
      </c>
      <c r="G35" s="2" t="s">
        <v>36</v>
      </c>
      <c r="H35" s="2" t="s">
        <v>27</v>
      </c>
      <c r="I35" s="2" t="s">
        <v>37</v>
      </c>
      <c r="J35" s="2" t="s">
        <v>32</v>
      </c>
      <c r="K35" s="2" t="s">
        <v>33</v>
      </c>
      <c r="L35" s="2">
        <v>25.0</v>
      </c>
      <c r="M35" s="2">
        <v>25.0</v>
      </c>
      <c r="N35" s="2">
        <v>0.0</v>
      </c>
    </row>
    <row r="36" ht="15.75" customHeight="1">
      <c r="A36" s="2" t="s">
        <v>78</v>
      </c>
      <c r="B36" s="2">
        <v>100.0</v>
      </c>
      <c r="C36" s="2" t="s">
        <v>39</v>
      </c>
      <c r="F36" s="2" t="s">
        <v>31</v>
      </c>
      <c r="G36" s="2" t="s">
        <v>26</v>
      </c>
      <c r="H36" s="2" t="s">
        <v>43</v>
      </c>
      <c r="I36" s="2" t="s">
        <v>37</v>
      </c>
      <c r="J36" s="2" t="s">
        <v>22</v>
      </c>
      <c r="K36" s="2" t="s">
        <v>23</v>
      </c>
      <c r="L36" s="2">
        <v>50.0</v>
      </c>
      <c r="M36" s="2">
        <v>0.0</v>
      </c>
      <c r="N36" s="2">
        <v>150.0</v>
      </c>
    </row>
    <row r="37" ht="15.75" customHeight="1">
      <c r="A37" s="2" t="s">
        <v>79</v>
      </c>
      <c r="B37" s="2">
        <v>100.0</v>
      </c>
      <c r="C37" s="2" t="s">
        <v>25</v>
      </c>
      <c r="D37" s="2" t="s">
        <v>54</v>
      </c>
      <c r="E37" s="2" t="s">
        <v>35</v>
      </c>
      <c r="F37" s="2" t="s">
        <v>18</v>
      </c>
      <c r="G37" s="2" t="s">
        <v>26</v>
      </c>
      <c r="H37" s="2" t="s">
        <v>43</v>
      </c>
      <c r="I37" s="2" t="s">
        <v>37</v>
      </c>
      <c r="J37" s="2" t="s">
        <v>22</v>
      </c>
      <c r="K37" s="2" t="s">
        <v>41</v>
      </c>
      <c r="L37" s="2">
        <v>0.0</v>
      </c>
      <c r="M37" s="2">
        <v>0.0</v>
      </c>
      <c r="N37" s="2">
        <v>0.0</v>
      </c>
    </row>
    <row r="38" ht="15.75" customHeight="1">
      <c r="A38" s="2" t="s">
        <v>80</v>
      </c>
      <c r="B38" s="2">
        <v>250.0</v>
      </c>
      <c r="C38" s="2" t="s">
        <v>25</v>
      </c>
      <c r="D38" s="2" t="s">
        <v>54</v>
      </c>
      <c r="E38" s="2" t="s">
        <v>17</v>
      </c>
      <c r="F38" s="2" t="s">
        <v>18</v>
      </c>
      <c r="G38" s="2" t="s">
        <v>19</v>
      </c>
      <c r="H38" s="2" t="s">
        <v>20</v>
      </c>
      <c r="I38" s="2" t="s">
        <v>21</v>
      </c>
      <c r="J38" s="2" t="s">
        <v>28</v>
      </c>
      <c r="K38" s="2" t="s">
        <v>41</v>
      </c>
      <c r="L38" s="2">
        <v>0.0</v>
      </c>
      <c r="M38" s="2">
        <v>0.0</v>
      </c>
      <c r="N38" s="2">
        <v>0.0</v>
      </c>
    </row>
    <row r="39" ht="15.75" customHeight="1">
      <c r="A39" s="2" t="s">
        <v>81</v>
      </c>
      <c r="B39" s="2">
        <v>250.0</v>
      </c>
      <c r="C39" s="2" t="s">
        <v>30</v>
      </c>
      <c r="D39" s="2" t="s">
        <v>40</v>
      </c>
      <c r="E39" s="2" t="s">
        <v>17</v>
      </c>
      <c r="F39" s="2" t="s">
        <v>31</v>
      </c>
      <c r="G39" s="2" t="s">
        <v>19</v>
      </c>
      <c r="H39" s="2" t="s">
        <v>43</v>
      </c>
      <c r="I39" s="2" t="s">
        <v>21</v>
      </c>
      <c r="J39" s="2" t="s">
        <v>32</v>
      </c>
      <c r="K39" s="2" t="s">
        <v>33</v>
      </c>
      <c r="L39" s="2">
        <v>187.0</v>
      </c>
      <c r="M39" s="2">
        <v>0.0</v>
      </c>
      <c r="N39" s="2">
        <v>0.0</v>
      </c>
    </row>
    <row r="40" ht="15.75" customHeight="1">
      <c r="A40" s="2" t="s">
        <v>82</v>
      </c>
      <c r="B40" s="2">
        <v>50.0</v>
      </c>
      <c r="C40" s="2" t="s">
        <v>45</v>
      </c>
      <c r="F40" s="2" t="s">
        <v>31</v>
      </c>
      <c r="G40" s="2" t="s">
        <v>36</v>
      </c>
      <c r="H40" s="2" t="s">
        <v>56</v>
      </c>
      <c r="I40" s="2" t="s">
        <v>37</v>
      </c>
      <c r="J40" s="2" t="s">
        <v>32</v>
      </c>
      <c r="K40" s="2" t="s">
        <v>41</v>
      </c>
      <c r="L40" s="2">
        <v>50.0</v>
      </c>
      <c r="M40" s="2">
        <v>0.0</v>
      </c>
      <c r="N40" s="2">
        <v>100.0</v>
      </c>
    </row>
    <row r="41" ht="15.75" customHeight="1">
      <c r="A41" s="2" t="s">
        <v>83</v>
      </c>
      <c r="B41" s="2">
        <v>250.0</v>
      </c>
      <c r="C41" s="2" t="s">
        <v>48</v>
      </c>
      <c r="F41" s="2" t="s">
        <v>18</v>
      </c>
      <c r="G41" s="2" t="s">
        <v>26</v>
      </c>
      <c r="H41" s="2" t="s">
        <v>56</v>
      </c>
      <c r="I41" s="2" t="s">
        <v>21</v>
      </c>
      <c r="J41" s="2" t="s">
        <v>28</v>
      </c>
      <c r="K41" s="2" t="s">
        <v>41</v>
      </c>
      <c r="L41" s="2">
        <v>0.0</v>
      </c>
      <c r="M41" s="2">
        <v>0.0</v>
      </c>
      <c r="N41" s="2">
        <v>250.0</v>
      </c>
    </row>
    <row r="42" ht="15.75" customHeight="1">
      <c r="A42" s="2" t="s">
        <v>84</v>
      </c>
      <c r="B42" s="2">
        <v>500.0</v>
      </c>
      <c r="C42" s="2" t="s">
        <v>25</v>
      </c>
      <c r="F42" s="2" t="s">
        <v>31</v>
      </c>
      <c r="G42" s="2" t="s">
        <v>19</v>
      </c>
      <c r="H42" s="2" t="s">
        <v>27</v>
      </c>
      <c r="I42" s="2" t="s">
        <v>37</v>
      </c>
      <c r="J42" s="2" t="s">
        <v>22</v>
      </c>
      <c r="K42" s="2" t="s">
        <v>23</v>
      </c>
      <c r="L42" s="2">
        <v>250.0</v>
      </c>
      <c r="M42" s="2">
        <v>0.0</v>
      </c>
      <c r="N42" s="2">
        <v>750.0</v>
      </c>
    </row>
    <row r="43" ht="15.75" customHeight="1">
      <c r="A43" s="2" t="s">
        <v>85</v>
      </c>
      <c r="B43" s="2">
        <v>50.0</v>
      </c>
      <c r="C43" s="2" t="s">
        <v>45</v>
      </c>
      <c r="F43" s="2" t="s">
        <v>18</v>
      </c>
      <c r="G43" s="2" t="s">
        <v>26</v>
      </c>
      <c r="H43" s="2" t="s">
        <v>56</v>
      </c>
      <c r="I43" s="2" t="s">
        <v>37</v>
      </c>
      <c r="J43" s="2" t="s">
        <v>22</v>
      </c>
      <c r="K43" s="2" t="s">
        <v>41</v>
      </c>
      <c r="L43" s="2">
        <v>12.0</v>
      </c>
      <c r="M43" s="2">
        <v>0.0</v>
      </c>
      <c r="N43" s="2">
        <v>62.0</v>
      </c>
    </row>
    <row r="44" ht="15.75" customHeight="1">
      <c r="A44" s="2" t="s">
        <v>86</v>
      </c>
      <c r="B44" s="2">
        <v>250.0</v>
      </c>
      <c r="C44" s="2" t="s">
        <v>25</v>
      </c>
      <c r="D44" s="2" t="s">
        <v>54</v>
      </c>
      <c r="E44" s="2" t="s">
        <v>17</v>
      </c>
      <c r="F44" s="2" t="s">
        <v>31</v>
      </c>
      <c r="G44" s="2" t="s">
        <v>36</v>
      </c>
      <c r="H44" s="2" t="s">
        <v>56</v>
      </c>
      <c r="I44" s="2" t="s">
        <v>37</v>
      </c>
      <c r="J44" s="2" t="s">
        <v>28</v>
      </c>
      <c r="K44" s="2" t="s">
        <v>23</v>
      </c>
      <c r="L44" s="2">
        <v>62.0</v>
      </c>
      <c r="M44" s="2">
        <v>0.0</v>
      </c>
      <c r="N44" s="2">
        <v>0.0</v>
      </c>
    </row>
    <row r="45" ht="15.75" customHeight="1">
      <c r="A45" s="2" t="s">
        <v>87</v>
      </c>
      <c r="B45" s="2">
        <v>100.0</v>
      </c>
      <c r="C45" s="2" t="s">
        <v>45</v>
      </c>
      <c r="F45" s="2" t="s">
        <v>31</v>
      </c>
      <c r="G45" s="2" t="s">
        <v>36</v>
      </c>
      <c r="H45" s="2" t="s">
        <v>27</v>
      </c>
      <c r="I45" s="2" t="s">
        <v>21</v>
      </c>
      <c r="J45" s="2" t="s">
        <v>28</v>
      </c>
      <c r="K45" s="2" t="s">
        <v>41</v>
      </c>
      <c r="L45" s="2">
        <v>0.0</v>
      </c>
      <c r="M45" s="2">
        <v>0.0</v>
      </c>
      <c r="N45" s="2">
        <v>100.0</v>
      </c>
    </row>
    <row r="46" ht="15.75" customHeight="1">
      <c r="A46" s="2" t="s">
        <v>88</v>
      </c>
      <c r="B46" s="2">
        <v>1000.0</v>
      </c>
      <c r="C46" s="2" t="s">
        <v>45</v>
      </c>
      <c r="F46" s="2" t="s">
        <v>18</v>
      </c>
      <c r="G46" s="2" t="s">
        <v>36</v>
      </c>
      <c r="H46" s="2" t="s">
        <v>20</v>
      </c>
      <c r="I46" s="2" t="s">
        <v>37</v>
      </c>
      <c r="J46" s="2" t="s">
        <v>22</v>
      </c>
      <c r="K46" s="2" t="s">
        <v>33</v>
      </c>
      <c r="L46" s="2">
        <v>1000.0</v>
      </c>
      <c r="M46" s="2">
        <v>250.0</v>
      </c>
      <c r="N46" s="2">
        <v>1750.0</v>
      </c>
    </row>
    <row r="47" ht="15.75" customHeight="1">
      <c r="A47" s="2" t="s">
        <v>89</v>
      </c>
      <c r="B47" s="2">
        <v>100.0</v>
      </c>
      <c r="C47" s="2" t="s">
        <v>25</v>
      </c>
      <c r="D47" s="2" t="s">
        <v>54</v>
      </c>
      <c r="E47" s="2" t="s">
        <v>17</v>
      </c>
      <c r="F47" s="2" t="s">
        <v>18</v>
      </c>
      <c r="G47" s="2" t="s">
        <v>36</v>
      </c>
      <c r="H47" s="2" t="s">
        <v>20</v>
      </c>
      <c r="I47" s="2" t="s">
        <v>21</v>
      </c>
      <c r="J47" s="2" t="s">
        <v>28</v>
      </c>
      <c r="K47" s="2" t="s">
        <v>23</v>
      </c>
      <c r="L47" s="2">
        <v>50.0</v>
      </c>
      <c r="M47" s="2">
        <v>0.0</v>
      </c>
      <c r="N47" s="2">
        <v>0.0</v>
      </c>
    </row>
    <row r="48" ht="15.75" customHeight="1">
      <c r="A48" s="2" t="s">
        <v>90</v>
      </c>
      <c r="B48" s="2">
        <v>500.0</v>
      </c>
      <c r="C48" s="2" t="s">
        <v>30</v>
      </c>
      <c r="D48" s="2" t="s">
        <v>15</v>
      </c>
      <c r="E48" s="2" t="s">
        <v>35</v>
      </c>
      <c r="F48" s="2" t="s">
        <v>31</v>
      </c>
      <c r="G48" s="2" t="s">
        <v>26</v>
      </c>
      <c r="H48" s="2" t="s">
        <v>43</v>
      </c>
      <c r="I48" s="2" t="s">
        <v>37</v>
      </c>
      <c r="J48" s="2" t="s">
        <v>28</v>
      </c>
      <c r="K48" s="2" t="s">
        <v>33</v>
      </c>
      <c r="L48" s="2">
        <v>500.0</v>
      </c>
      <c r="M48" s="2">
        <v>0.0</v>
      </c>
      <c r="N48" s="2">
        <v>0.0</v>
      </c>
    </row>
    <row r="49" ht="15.75" customHeight="1">
      <c r="A49" s="2" t="s">
        <v>91</v>
      </c>
      <c r="B49" s="2">
        <v>500.0</v>
      </c>
      <c r="C49" s="2" t="s">
        <v>15</v>
      </c>
      <c r="D49" s="2" t="s">
        <v>40</v>
      </c>
      <c r="E49" s="2" t="s">
        <v>17</v>
      </c>
      <c r="F49" s="2" t="s">
        <v>18</v>
      </c>
      <c r="G49" s="2" t="s">
        <v>36</v>
      </c>
      <c r="H49" s="2" t="s">
        <v>56</v>
      </c>
      <c r="I49" s="2" t="s">
        <v>37</v>
      </c>
      <c r="J49" s="2" t="s">
        <v>32</v>
      </c>
      <c r="K49" s="2" t="s">
        <v>23</v>
      </c>
      <c r="L49" s="2">
        <v>0.0</v>
      </c>
      <c r="M49" s="2">
        <v>0.0</v>
      </c>
      <c r="N49" s="2">
        <v>0.0</v>
      </c>
    </row>
    <row r="50" ht="15.75" customHeight="1">
      <c r="A50" s="2" t="s">
        <v>92</v>
      </c>
      <c r="B50" s="2">
        <v>50.0</v>
      </c>
      <c r="C50" s="2" t="s">
        <v>45</v>
      </c>
      <c r="D50" s="2" t="s">
        <v>67</v>
      </c>
      <c r="E50" s="2" t="s">
        <v>17</v>
      </c>
      <c r="F50" s="2" t="s">
        <v>31</v>
      </c>
      <c r="G50" s="2" t="s">
        <v>36</v>
      </c>
      <c r="H50" s="2" t="s">
        <v>56</v>
      </c>
      <c r="I50" s="2" t="s">
        <v>21</v>
      </c>
      <c r="J50" s="2" t="s">
        <v>22</v>
      </c>
      <c r="K50" s="2" t="s">
        <v>33</v>
      </c>
      <c r="L50" s="2">
        <v>37.0</v>
      </c>
      <c r="M50" s="2">
        <v>0.0</v>
      </c>
      <c r="N50" s="2">
        <v>0.0</v>
      </c>
    </row>
    <row r="51" ht="15.75" customHeight="1">
      <c r="A51" s="2" t="s">
        <v>93</v>
      </c>
      <c r="B51" s="2">
        <v>50.0</v>
      </c>
      <c r="C51" s="2" t="s">
        <v>48</v>
      </c>
      <c r="F51" s="2" t="s">
        <v>31</v>
      </c>
      <c r="G51" s="2" t="s">
        <v>19</v>
      </c>
      <c r="H51" s="2" t="s">
        <v>56</v>
      </c>
      <c r="I51" s="2" t="s">
        <v>37</v>
      </c>
      <c r="J51" s="2" t="s">
        <v>32</v>
      </c>
      <c r="K51" s="2" t="s">
        <v>23</v>
      </c>
      <c r="L51" s="2">
        <v>0.0</v>
      </c>
      <c r="M51" s="2">
        <v>0.0</v>
      </c>
      <c r="N51" s="2">
        <v>50.0</v>
      </c>
    </row>
    <row r="52" ht="15.75" customHeight="1">
      <c r="A52" s="2" t="s">
        <v>94</v>
      </c>
      <c r="B52" s="2">
        <v>50.0</v>
      </c>
      <c r="C52" s="2" t="s">
        <v>30</v>
      </c>
      <c r="F52" s="2" t="s">
        <v>18</v>
      </c>
      <c r="G52" s="2" t="s">
        <v>36</v>
      </c>
      <c r="H52" s="2" t="s">
        <v>20</v>
      </c>
      <c r="I52" s="2" t="s">
        <v>37</v>
      </c>
      <c r="J52" s="2" t="s">
        <v>28</v>
      </c>
      <c r="K52" s="2" t="s">
        <v>41</v>
      </c>
      <c r="L52" s="2">
        <v>50.0</v>
      </c>
      <c r="M52" s="2">
        <v>0.0</v>
      </c>
      <c r="N52" s="2">
        <v>100.0</v>
      </c>
    </row>
    <row r="53" ht="15.75" customHeight="1">
      <c r="A53" s="2" t="s">
        <v>95</v>
      </c>
      <c r="B53" s="2">
        <v>100.0</v>
      </c>
      <c r="C53" s="2" t="s">
        <v>45</v>
      </c>
      <c r="D53" s="2" t="s">
        <v>25</v>
      </c>
      <c r="E53" s="2" t="s">
        <v>35</v>
      </c>
      <c r="F53" s="2" t="s">
        <v>18</v>
      </c>
      <c r="G53" s="2" t="s">
        <v>36</v>
      </c>
      <c r="H53" s="2" t="s">
        <v>56</v>
      </c>
      <c r="I53" s="2" t="s">
        <v>37</v>
      </c>
      <c r="J53" s="2" t="s">
        <v>22</v>
      </c>
      <c r="K53" s="2" t="s">
        <v>33</v>
      </c>
      <c r="L53" s="2">
        <v>0.0</v>
      </c>
      <c r="M53" s="2">
        <v>0.0</v>
      </c>
      <c r="N53" s="2">
        <v>0.0</v>
      </c>
    </row>
    <row r="54" ht="15.75" customHeight="1">
      <c r="A54" s="2" t="s">
        <v>96</v>
      </c>
      <c r="B54" s="2">
        <v>100.0</v>
      </c>
      <c r="C54" s="2" t="s">
        <v>48</v>
      </c>
      <c r="D54" s="2" t="s">
        <v>97</v>
      </c>
      <c r="E54" s="2" t="s">
        <v>17</v>
      </c>
      <c r="F54" s="2" t="s">
        <v>18</v>
      </c>
      <c r="G54" s="2" t="s">
        <v>36</v>
      </c>
      <c r="H54" s="2" t="s">
        <v>56</v>
      </c>
      <c r="I54" s="2" t="s">
        <v>21</v>
      </c>
      <c r="J54" s="2" t="s">
        <v>28</v>
      </c>
      <c r="K54" s="2" t="s">
        <v>23</v>
      </c>
      <c r="L54" s="2">
        <v>0.0</v>
      </c>
      <c r="M54" s="2">
        <v>0.0</v>
      </c>
      <c r="N54" s="2">
        <v>0.0</v>
      </c>
    </row>
    <row r="55" ht="15.75" customHeight="1">
      <c r="A55" s="2" t="s">
        <v>98</v>
      </c>
      <c r="B55" s="2">
        <v>100.0</v>
      </c>
      <c r="C55" s="2" t="s">
        <v>39</v>
      </c>
      <c r="F55" s="2" t="s">
        <v>31</v>
      </c>
      <c r="G55" s="2" t="s">
        <v>19</v>
      </c>
      <c r="H55" s="2" t="s">
        <v>27</v>
      </c>
      <c r="I55" s="2" t="s">
        <v>21</v>
      </c>
      <c r="J55" s="2" t="s">
        <v>32</v>
      </c>
      <c r="K55" s="2" t="s">
        <v>41</v>
      </c>
      <c r="L55" s="2">
        <v>150.0</v>
      </c>
      <c r="M55" s="2">
        <v>0.0</v>
      </c>
      <c r="N55" s="2">
        <v>250.0</v>
      </c>
    </row>
    <row r="56" ht="15.75" customHeight="1">
      <c r="A56" s="2" t="s">
        <v>99</v>
      </c>
      <c r="B56" s="2">
        <v>50.0</v>
      </c>
      <c r="C56" s="2" t="s">
        <v>48</v>
      </c>
      <c r="F56" s="2" t="s">
        <v>31</v>
      </c>
      <c r="G56" s="2" t="s">
        <v>36</v>
      </c>
      <c r="H56" s="2" t="s">
        <v>56</v>
      </c>
      <c r="I56" s="2" t="s">
        <v>37</v>
      </c>
      <c r="J56" s="2" t="s">
        <v>22</v>
      </c>
      <c r="K56" s="2" t="s">
        <v>41</v>
      </c>
      <c r="L56" s="2">
        <v>50.0</v>
      </c>
      <c r="M56" s="2">
        <v>0.0</v>
      </c>
      <c r="N56" s="2">
        <v>100.0</v>
      </c>
    </row>
    <row r="57" ht="15.75" customHeight="1">
      <c r="A57" s="2" t="s">
        <v>100</v>
      </c>
      <c r="B57" s="2">
        <v>50.0</v>
      </c>
      <c r="C57" s="2" t="s">
        <v>15</v>
      </c>
      <c r="F57" s="2" t="s">
        <v>18</v>
      </c>
      <c r="G57" s="2" t="s">
        <v>19</v>
      </c>
      <c r="H57" s="2" t="s">
        <v>56</v>
      </c>
      <c r="I57" s="2" t="s">
        <v>21</v>
      </c>
      <c r="J57" s="2" t="s">
        <v>22</v>
      </c>
      <c r="K57" s="2" t="s">
        <v>33</v>
      </c>
      <c r="L57" s="2">
        <v>37.0</v>
      </c>
      <c r="M57" s="2">
        <v>0.0</v>
      </c>
      <c r="N57" s="2">
        <v>87.0</v>
      </c>
    </row>
    <row r="58" ht="15.75" customHeight="1">
      <c r="A58" s="2" t="s">
        <v>101</v>
      </c>
      <c r="B58" s="2">
        <v>50.0</v>
      </c>
      <c r="C58" s="2" t="s">
        <v>30</v>
      </c>
      <c r="D58" s="2" t="s">
        <v>25</v>
      </c>
      <c r="E58" s="2" t="s">
        <v>17</v>
      </c>
      <c r="F58" s="2" t="s">
        <v>31</v>
      </c>
      <c r="G58" s="2" t="s">
        <v>26</v>
      </c>
      <c r="H58" s="2" t="s">
        <v>20</v>
      </c>
      <c r="I58" s="2" t="s">
        <v>37</v>
      </c>
      <c r="J58" s="2" t="s">
        <v>32</v>
      </c>
      <c r="K58" s="2" t="s">
        <v>33</v>
      </c>
      <c r="L58" s="2">
        <v>12.0</v>
      </c>
      <c r="M58" s="2">
        <v>0.0</v>
      </c>
      <c r="N58" s="2">
        <v>0.0</v>
      </c>
    </row>
    <row r="59" ht="15.75" customHeight="1">
      <c r="A59" s="2" t="s">
        <v>102</v>
      </c>
      <c r="B59" s="2">
        <v>500.0</v>
      </c>
      <c r="C59" s="2" t="s">
        <v>39</v>
      </c>
      <c r="F59" s="2" t="s">
        <v>18</v>
      </c>
      <c r="G59" s="2" t="s">
        <v>26</v>
      </c>
      <c r="H59" s="2" t="s">
        <v>56</v>
      </c>
      <c r="I59" s="2" t="s">
        <v>37</v>
      </c>
      <c r="J59" s="2" t="s">
        <v>32</v>
      </c>
      <c r="K59" s="2" t="s">
        <v>33</v>
      </c>
      <c r="L59" s="2">
        <v>1000.0</v>
      </c>
      <c r="M59" s="2">
        <v>375.0</v>
      </c>
      <c r="N59" s="2">
        <v>1125.0</v>
      </c>
    </row>
    <row r="60" ht="15.75" customHeight="1">
      <c r="A60" s="2" t="s">
        <v>103</v>
      </c>
      <c r="B60" s="2">
        <v>250.0</v>
      </c>
      <c r="C60" s="2" t="s">
        <v>30</v>
      </c>
      <c r="F60" s="2" t="s">
        <v>31</v>
      </c>
      <c r="G60" s="2" t="s">
        <v>36</v>
      </c>
      <c r="H60" s="2" t="s">
        <v>43</v>
      </c>
      <c r="I60" s="2" t="s">
        <v>21</v>
      </c>
      <c r="J60" s="2" t="s">
        <v>28</v>
      </c>
      <c r="K60" s="2" t="s">
        <v>41</v>
      </c>
      <c r="L60" s="2">
        <v>250.0</v>
      </c>
      <c r="M60" s="2">
        <v>62.0</v>
      </c>
      <c r="N60" s="2">
        <v>438.0</v>
      </c>
    </row>
    <row r="61" ht="15.75" customHeight="1">
      <c r="A61" s="2" t="s">
        <v>104</v>
      </c>
      <c r="B61" s="2">
        <v>500.0</v>
      </c>
      <c r="C61" s="2" t="s">
        <v>25</v>
      </c>
      <c r="F61" s="2" t="s">
        <v>18</v>
      </c>
      <c r="G61" s="2" t="s">
        <v>26</v>
      </c>
      <c r="H61" s="2" t="s">
        <v>43</v>
      </c>
      <c r="I61" s="2" t="s">
        <v>37</v>
      </c>
      <c r="J61" s="2" t="s">
        <v>22</v>
      </c>
      <c r="K61" s="2" t="s">
        <v>41</v>
      </c>
      <c r="L61" s="2">
        <v>250.0</v>
      </c>
      <c r="M61" s="2">
        <v>0.0</v>
      </c>
      <c r="N61" s="2">
        <v>750.0</v>
      </c>
    </row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105</v>
      </c>
      <c r="B1" s="1" t="s">
        <v>106</v>
      </c>
      <c r="C1" s="1" t="s">
        <v>107</v>
      </c>
      <c r="D1" s="1" t="s">
        <v>108</v>
      </c>
      <c r="E1" s="1" t="s">
        <v>109</v>
      </c>
      <c r="F1" s="1" t="s">
        <v>110</v>
      </c>
      <c r="G1" s="1" t="s">
        <v>111</v>
      </c>
      <c r="H1" s="1" t="s">
        <v>112</v>
      </c>
      <c r="I1" s="1" t="s">
        <v>113</v>
      </c>
    </row>
    <row r="2">
      <c r="A2" s="2" t="s">
        <v>39</v>
      </c>
      <c r="B2" s="2">
        <v>1900.0</v>
      </c>
      <c r="C2" s="2">
        <v>153.9</v>
      </c>
      <c r="D2" s="2">
        <v>153.9</v>
      </c>
      <c r="E2" s="2">
        <v>153.9</v>
      </c>
      <c r="F2" s="2">
        <v>114.5</v>
      </c>
      <c r="G2" s="2">
        <v>114.5</v>
      </c>
      <c r="H2" s="2">
        <v>114.5</v>
      </c>
      <c r="I2" s="2">
        <v>101.3</v>
      </c>
    </row>
    <row r="3">
      <c r="A3" s="2" t="s">
        <v>30</v>
      </c>
      <c r="B3" s="2">
        <v>1950.0</v>
      </c>
      <c r="C3" s="2">
        <v>157.6</v>
      </c>
      <c r="D3" s="2">
        <v>157.6</v>
      </c>
      <c r="E3" s="2">
        <v>157.6</v>
      </c>
      <c r="F3" s="2">
        <v>106.4</v>
      </c>
      <c r="G3" s="2">
        <v>103.2</v>
      </c>
      <c r="H3" s="2">
        <v>55.1</v>
      </c>
      <c r="I3" s="2">
        <v>55.1</v>
      </c>
    </row>
    <row r="4">
      <c r="A4" s="2" t="s">
        <v>48</v>
      </c>
      <c r="B4" s="2">
        <v>800.0</v>
      </c>
      <c r="C4" s="2">
        <v>104.6</v>
      </c>
      <c r="D4" s="2">
        <v>104.6</v>
      </c>
      <c r="E4" s="2">
        <v>104.6</v>
      </c>
      <c r="F4" s="2">
        <v>104.6</v>
      </c>
      <c r="G4" s="2">
        <v>73.4</v>
      </c>
      <c r="H4" s="2">
        <v>67.1</v>
      </c>
      <c r="I4" s="2">
        <v>54.6</v>
      </c>
    </row>
    <row r="5">
      <c r="A5" s="2" t="s">
        <v>45</v>
      </c>
      <c r="B5" s="2">
        <v>1950.0</v>
      </c>
      <c r="C5" s="2">
        <v>142.3</v>
      </c>
      <c r="D5" s="2">
        <v>127.5</v>
      </c>
      <c r="E5" s="2">
        <v>109.6</v>
      </c>
      <c r="F5" s="2">
        <v>107.6</v>
      </c>
      <c r="G5" s="2">
        <v>103.2</v>
      </c>
      <c r="H5" s="2">
        <v>103.2</v>
      </c>
      <c r="I5" s="2">
        <v>103.2</v>
      </c>
    </row>
    <row r="6">
      <c r="A6" s="2" t="s">
        <v>15</v>
      </c>
      <c r="B6" s="2">
        <v>2650.0</v>
      </c>
      <c r="C6" s="2">
        <v>100.9</v>
      </c>
      <c r="D6" s="2">
        <v>98.1</v>
      </c>
      <c r="E6" s="2">
        <v>79.2</v>
      </c>
      <c r="F6" s="2">
        <v>60.3</v>
      </c>
      <c r="G6" s="2">
        <v>60.3</v>
      </c>
      <c r="H6" s="2">
        <v>54.7</v>
      </c>
      <c r="I6" s="2">
        <v>52.8</v>
      </c>
    </row>
    <row r="7">
      <c r="A7" s="2" t="s">
        <v>25</v>
      </c>
      <c r="B7" s="2">
        <v>3550.0</v>
      </c>
      <c r="C7" s="2">
        <v>166.9</v>
      </c>
      <c r="D7" s="2">
        <v>166.9</v>
      </c>
      <c r="E7" s="2">
        <v>166.9</v>
      </c>
      <c r="F7" s="2">
        <v>166.9</v>
      </c>
      <c r="G7" s="2">
        <v>154.9</v>
      </c>
      <c r="H7" s="2">
        <v>118.0</v>
      </c>
      <c r="I7" s="2">
        <v>118.0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114</v>
      </c>
      <c r="B1" s="1" t="s">
        <v>115</v>
      </c>
      <c r="C1" s="1" t="s">
        <v>1</v>
      </c>
      <c r="D1" s="1" t="s">
        <v>13</v>
      </c>
      <c r="E1" s="1" t="s">
        <v>11</v>
      </c>
      <c r="F1" s="1" t="s">
        <v>12</v>
      </c>
      <c r="G1" s="1" t="s">
        <v>116</v>
      </c>
      <c r="H1" s="1" t="s">
        <v>117</v>
      </c>
      <c r="I1" s="1" t="s">
        <v>118</v>
      </c>
      <c r="J1" s="1" t="s">
        <v>119</v>
      </c>
    </row>
    <row r="2">
      <c r="A2" s="2" t="s">
        <v>18</v>
      </c>
      <c r="B2" s="2">
        <v>37.0</v>
      </c>
      <c r="C2" s="2">
        <v>8550.0</v>
      </c>
      <c r="D2" s="2">
        <v>7098.0</v>
      </c>
      <c r="E2" s="2">
        <v>4521.0</v>
      </c>
      <c r="F2" s="2">
        <v>1486.0</v>
      </c>
      <c r="G2" s="2">
        <v>83.0</v>
      </c>
      <c r="H2" s="2">
        <v>118.5</v>
      </c>
      <c r="I2" s="2">
        <v>10.0</v>
      </c>
      <c r="J2" s="2">
        <v>10.0</v>
      </c>
    </row>
    <row r="3">
      <c r="A3" s="2" t="s">
        <v>31</v>
      </c>
      <c r="B3" s="2">
        <v>21.0</v>
      </c>
      <c r="C3" s="2">
        <v>3950.0</v>
      </c>
      <c r="D3" s="2">
        <v>3626.0</v>
      </c>
      <c r="E3" s="2">
        <v>2698.0</v>
      </c>
      <c r="F3" s="2">
        <v>374.0</v>
      </c>
      <c r="G3" s="2">
        <v>91.8</v>
      </c>
      <c r="H3" s="2">
        <v>150.6</v>
      </c>
      <c r="I3" s="2">
        <v>5.0</v>
      </c>
      <c r="J3" s="2">
        <v>2.0</v>
      </c>
    </row>
    <row r="4">
      <c r="A4" s="2" t="s">
        <v>61</v>
      </c>
      <c r="B4" s="2">
        <v>2.0</v>
      </c>
      <c r="C4" s="2">
        <v>300.0</v>
      </c>
      <c r="D4" s="2">
        <v>312.0</v>
      </c>
      <c r="E4" s="2">
        <v>62.0</v>
      </c>
      <c r="F4" s="2">
        <v>12.0</v>
      </c>
      <c r="G4" s="2">
        <v>104.0</v>
      </c>
      <c r="H4" s="2">
        <v>120.7</v>
      </c>
      <c r="I4" s="2">
        <v>1.0</v>
      </c>
      <c r="J4" s="2">
        <v>0.0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114</v>
      </c>
      <c r="B1" s="1" t="s">
        <v>120</v>
      </c>
      <c r="C1" s="1" t="s">
        <v>121</v>
      </c>
      <c r="D1" s="1" t="s">
        <v>122</v>
      </c>
      <c r="E1" s="1" t="s">
        <v>123</v>
      </c>
    </row>
    <row r="2">
      <c r="A2" s="2" t="s">
        <v>124</v>
      </c>
      <c r="B2" s="2" t="s">
        <v>125</v>
      </c>
      <c r="C2" s="2" t="s">
        <v>126</v>
      </c>
      <c r="D2" s="2" t="s">
        <v>127</v>
      </c>
      <c r="E2" s="2" t="s">
        <v>128</v>
      </c>
    </row>
    <row r="3">
      <c r="A3" s="2" t="s">
        <v>61</v>
      </c>
      <c r="B3" s="2" t="s">
        <v>129</v>
      </c>
      <c r="C3" s="2" t="s">
        <v>130</v>
      </c>
      <c r="D3" s="2" t="s">
        <v>131</v>
      </c>
      <c r="E3" s="2" t="s">
        <v>132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133</v>
      </c>
      <c r="B1" s="1" t="s">
        <v>134</v>
      </c>
      <c r="C1" s="1" t="s">
        <v>135</v>
      </c>
    </row>
    <row r="2">
      <c r="A2" s="2" t="s">
        <v>136</v>
      </c>
      <c r="B2" s="2">
        <f>SUM('Raw Data'!B2:B61)</f>
        <v>12800</v>
      </c>
      <c r="C2" s="2" t="s">
        <v>137</v>
      </c>
    </row>
    <row r="3">
      <c r="A3" s="2" t="s">
        <v>138</v>
      </c>
      <c r="B3" s="2">
        <f>SUM('Raw Data'!O2:O61)</f>
        <v>0</v>
      </c>
      <c r="C3" s="2" t="s">
        <v>139</v>
      </c>
    </row>
    <row r="4">
      <c r="A4" s="2" t="s">
        <v>140</v>
      </c>
      <c r="B4" s="2">
        <f>SUM('Raw Data'!M2:M61)</f>
        <v>1872</v>
      </c>
      <c r="C4" s="2" t="s">
        <v>141</v>
      </c>
    </row>
    <row r="5">
      <c r="A5" s="2" t="s">
        <v>142</v>
      </c>
      <c r="B5" s="2">
        <f>SUM('Raw Data'!N2:N61)</f>
        <v>11036</v>
      </c>
      <c r="C5" s="2" t="s">
        <v>143</v>
      </c>
    </row>
    <row r="6">
      <c r="A6" s="2" t="s">
        <v>144</v>
      </c>
      <c r="B6" s="2">
        <f>IF(B2&gt;0, B3/B2*100, "")</f>
        <v>0</v>
      </c>
      <c r="C6" s="2" t="s">
        <v>145</v>
      </c>
    </row>
    <row r="7">
      <c r="A7" s="2" t="s">
        <v>146</v>
      </c>
      <c r="B7" s="2">
        <f>IF(B2&gt;0, (B3 + B4 - B5)/B2*100, "")</f>
        <v>-71.59375</v>
      </c>
      <c r="C7" s="2" t="s">
        <v>147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